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гл.меню 1п-25г\22\"/>
    </mc:Choice>
  </mc:AlternateContent>
  <bookViews>
    <workbookView xWindow="0" yWindow="0" windowWidth="1548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J157" i="1"/>
  <c r="F157" i="1"/>
  <c r="L100" i="1"/>
  <c r="L81" i="1"/>
  <c r="F138" i="1"/>
  <c r="L195" i="1"/>
  <c r="H138" i="1"/>
  <c r="I195" i="1"/>
  <c r="H195" i="1"/>
  <c r="G195" i="1"/>
  <c r="F195" i="1"/>
  <c r="G176" i="1"/>
  <c r="I157" i="1"/>
  <c r="H157" i="1"/>
  <c r="G157" i="1"/>
  <c r="L138" i="1"/>
  <c r="I138" i="1"/>
  <c r="L119" i="1"/>
  <c r="I119" i="1"/>
  <c r="G119" i="1"/>
  <c r="J119" i="1"/>
  <c r="H119" i="1"/>
  <c r="F119" i="1"/>
  <c r="H100" i="1"/>
  <c r="G100" i="1"/>
  <c r="J100" i="1"/>
  <c r="I100" i="1"/>
  <c r="F100" i="1"/>
  <c r="G81" i="1"/>
  <c r="J81" i="1"/>
  <c r="I81" i="1"/>
  <c r="H81" i="1"/>
  <c r="F81" i="1"/>
  <c r="L62" i="1"/>
  <c r="H62" i="1"/>
  <c r="J62" i="1"/>
  <c r="I62" i="1"/>
  <c r="F62" i="1"/>
  <c r="G62" i="1"/>
  <c r="L43" i="1"/>
  <c r="J43" i="1"/>
  <c r="I43" i="1"/>
  <c r="F43" i="1"/>
  <c r="G43" i="1"/>
  <c r="H43" i="1"/>
  <c r="J24" i="1"/>
  <c r="I24" i="1"/>
  <c r="H24" i="1"/>
  <c r="G24" i="1"/>
  <c r="F24" i="1"/>
  <c r="L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<sst xmlns="http://schemas.openxmlformats.org/spreadsheetml/2006/main" count="427" uniqueCount="97">
  <si>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</si>
  <si>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</si>
  <si>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</si>
  <si>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</si>
  <si>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</si>
  <si>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</si>
  <si>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</si>
  <si>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</si>
  <si>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</si>
  <si>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</si>
  <si>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</si>
  <si>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</si>
  <si>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</si>
  <si>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</si>
  <si>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</si>
  <si>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</si>
  <si>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</si>
  <si>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</si>
  <si>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</si>
  <si>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</si>
  <si>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</si>
  <si>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</si>
  <si>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</si>
  <si>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</si>
  <si>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</si>
  <si>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</si>
  <si>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</si>
  <si>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</si>
  <si>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</si>
  <si>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</si>
  <si>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</si>
  <si>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</si>
  <si>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</si>
  <si>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</si>
  <si>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</si>
  <si>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</si>
  <si>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</si>
  <si>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</si>
  <si>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</si>
  <si>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маслом сливочным</t>
  </si>
  <si>
    <t>311,2004г</t>
  </si>
  <si>
    <t>99,2004г</t>
  </si>
  <si>
    <t>Чай с сахаром</t>
  </si>
  <si>
    <t>685,2004г</t>
  </si>
  <si>
    <t>Батон</t>
  </si>
  <si>
    <t>31805-18</t>
  </si>
  <si>
    <t>сладкое</t>
  </si>
  <si>
    <t>Выпечка дрожжевая</t>
  </si>
  <si>
    <t>769,2004г</t>
  </si>
  <si>
    <t>Суп картофельный гороховый</t>
  </si>
  <si>
    <t>Плов из филе цыпленка</t>
  </si>
  <si>
    <t>492,2004г</t>
  </si>
  <si>
    <t>Хлеб</t>
  </si>
  <si>
    <t>31807-18</t>
  </si>
  <si>
    <t>Салат из свежих/отварных овощей/овощи порц.</t>
  </si>
  <si>
    <t>20,2004г</t>
  </si>
  <si>
    <t>Котлета/ биточки рыбные</t>
  </si>
  <si>
    <t>388,2004г</t>
  </si>
  <si>
    <t>Пюре картофельное с маслом сливочным</t>
  </si>
  <si>
    <t>520,2004г</t>
  </si>
  <si>
    <t>Рассольник ленинградский со сметаной/Борщ</t>
  </si>
  <si>
    <t>132,2004г</t>
  </si>
  <si>
    <t>43,2004г</t>
  </si>
  <si>
    <t>Запеканка из товорога с повидлом</t>
  </si>
  <si>
    <t>366,2004г</t>
  </si>
  <si>
    <t>45,2004г</t>
  </si>
  <si>
    <t>Суп картофельный с макаронами</t>
  </si>
  <si>
    <t>140,2004г</t>
  </si>
  <si>
    <t>50,2004г</t>
  </si>
  <si>
    <t>516,2004г</t>
  </si>
  <si>
    <t>Щи из свежей/квашеной капусты со сметаной</t>
  </si>
  <si>
    <t>124,2004г</t>
  </si>
  <si>
    <t>786,2004г</t>
  </si>
  <si>
    <t>139,2004г</t>
  </si>
  <si>
    <t>Тефтели мясные</t>
  </si>
  <si>
    <t>461,2004г</t>
  </si>
  <si>
    <t>Каша гречневая рассыпчатая/Рис отварной</t>
  </si>
  <si>
    <t>508,2004г</t>
  </si>
  <si>
    <t>772,2004г</t>
  </si>
  <si>
    <t>Суп картофельный с крупой</t>
  </si>
  <si>
    <t>138,2004г</t>
  </si>
  <si>
    <t>Колобок особый</t>
  </si>
  <si>
    <t>463,2004г</t>
  </si>
  <si>
    <t>Макаронные изделия отварные с маслом сливочным</t>
  </si>
  <si>
    <t>97,2004г</t>
  </si>
  <si>
    <t>454,2004г</t>
  </si>
  <si>
    <t>Суп картофельный с макаронами/Суп полевой</t>
  </si>
  <si>
    <t>511,2004г</t>
  </si>
  <si>
    <t>Котлета по-хлыновски/котлеты,биточки,шницели</t>
  </si>
  <si>
    <t>Директор ООО "Комплекс-Плюс"</t>
  </si>
  <si>
    <t>Сыр порционный/Колбаса варено-копченая порционная</t>
  </si>
  <si>
    <t>Сыр порционный/колбаса варено-копченая порционная</t>
  </si>
  <si>
    <t>786,2004г.</t>
  </si>
  <si>
    <t>Сосиски/сардельки/колбаса отварная</t>
  </si>
  <si>
    <t>413,2004г.</t>
  </si>
  <si>
    <t>Рис отварной с маслом сливочным</t>
  </si>
  <si>
    <t>МБОУ "ПТПЛ"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</si>
</sst>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96</v>
      </c>
      <c r="D1" s="54"/>
      <c r="E1" s="54"/>
      <c r="F1" s="12" t="s">
        <v>16</v>
      </c>
      <c r="G1" s="2" t="s">
        <v>17</v>
      </c>
      <c r="H1" s="55" t="s">
        <v>89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4.78</v>
      </c>
      <c r="H6" s="40">
        <v>8.84</v>
      </c>
      <c r="I6" s="40">
        <v>30.14</v>
      </c>
      <c r="J6" s="40">
        <v>219</v>
      </c>
      <c r="K6" s="41" t="s">
        <v>40</v>
      </c>
      <c r="L6" s="40">
        <v>83.19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0.18</v>
      </c>
      <c r="H8" s="43">
        <v>0.04</v>
      </c>
      <c r="I8" s="43">
        <v>13.66</v>
      </c>
      <c r="J8" s="43">
        <v>56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1.41</v>
      </c>
      <c r="H9" s="43">
        <v>0.51</v>
      </c>
      <c r="I9" s="43">
        <v>9.35</v>
      </c>
      <c r="J9" s="43">
        <v>48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90</v>
      </c>
      <c r="F11" s="43">
        <v>20</v>
      </c>
      <c r="G11" s="43">
        <v>4.3</v>
      </c>
      <c r="H11" s="43">
        <v>5.0199999999999996</v>
      </c>
      <c r="I11" s="43">
        <v>0.5</v>
      </c>
      <c r="J11" s="43">
        <v>64</v>
      </c>
      <c r="K11" s="51" t="s">
        <v>84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50</v>
      </c>
      <c r="G12" s="43">
        <v>3.65</v>
      </c>
      <c r="H12" s="43">
        <v>7.15</v>
      </c>
      <c r="I12" s="43">
        <v>28.01</v>
      </c>
      <c r="J12" s="43">
        <v>191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14.32</v>
      </c>
      <c r="H13" s="19">
        <f t="shared" si="0"/>
        <v>21.56</v>
      </c>
      <c r="I13" s="19">
        <f t="shared" si="0"/>
        <v>81.66</v>
      </c>
      <c r="J13" s="19">
        <f t="shared" si="0"/>
        <v>578</v>
      </c>
      <c r="K13" s="25"/>
      <c r="L13" s="19">
        <f t="shared" ref="L13" si="1">SUM(L6:L12)</f>
        <v>83.19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79</v>
      </c>
      <c r="F15" s="43">
        <v>250</v>
      </c>
      <c r="G15" s="43">
        <v>2.5</v>
      </c>
      <c r="H15" s="43">
        <v>3</v>
      </c>
      <c r="I15" s="43">
        <v>18.3</v>
      </c>
      <c r="J15" s="43">
        <v>113</v>
      </c>
      <c r="K15" s="44">
        <v>138.2004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81</v>
      </c>
      <c r="F16" s="43">
        <v>90</v>
      </c>
      <c r="G16" s="43">
        <v>8.92</v>
      </c>
      <c r="H16" s="43">
        <v>22.18</v>
      </c>
      <c r="I16" s="43">
        <v>9.86</v>
      </c>
      <c r="J16" s="43">
        <v>275</v>
      </c>
      <c r="K16" s="44" t="s">
        <v>82</v>
      </c>
      <c r="L16" s="43">
        <v>83.19</v>
      </c>
    </row>
    <row r="17" spans="1:12" ht="15" x14ac:dyDescent="0.25">
      <c r="A17" s="23"/>
      <c r="B17" s="15"/>
      <c r="C17" s="11"/>
      <c r="D17" s="7" t="s">
        <v>29</v>
      </c>
      <c r="E17" s="42" t="s">
        <v>83</v>
      </c>
      <c r="F17" s="43">
        <v>155</v>
      </c>
      <c r="G17" s="43">
        <v>5.51</v>
      </c>
      <c r="H17" s="43">
        <v>7.15</v>
      </c>
      <c r="I17" s="43">
        <v>33.81</v>
      </c>
      <c r="J17" s="43">
        <v>222</v>
      </c>
      <c r="K17" s="44" t="s">
        <v>69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0.18</v>
      </c>
      <c r="H18" s="43">
        <v>0.04</v>
      </c>
      <c r="I18" s="43">
        <v>13.66</v>
      </c>
      <c r="J18" s="43">
        <v>56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1.41</v>
      </c>
      <c r="H19" s="43">
        <v>0.51</v>
      </c>
      <c r="I19" s="43">
        <v>9.35</v>
      </c>
      <c r="J19" s="43">
        <v>48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36</v>
      </c>
      <c r="G20" s="43">
        <v>2.4700000000000002</v>
      </c>
      <c r="H20" s="43">
        <v>0.31</v>
      </c>
      <c r="I20" s="43">
        <v>14.64</v>
      </c>
      <c r="J20" s="43">
        <v>71</v>
      </c>
      <c r="K20" s="44" t="s">
        <v>53</v>
      </c>
      <c r="L20" s="43"/>
    </row>
    <row r="21" spans="1:12" ht="15" x14ac:dyDescent="0.25">
      <c r="A21" s="23"/>
      <c r="B21" s="15"/>
      <c r="C21" s="11"/>
      <c r="D21" s="6" t="s">
        <v>46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751</v>
      </c>
      <c r="G23" s="19">
        <f t="shared" ref="G23:J23" si="2">SUM(G14:G22)</f>
        <v>20.99</v>
      </c>
      <c r="H23" s="19">
        <f t="shared" si="2"/>
        <v>33.19</v>
      </c>
      <c r="I23" s="19">
        <f t="shared" si="2"/>
        <v>99.61999999999999</v>
      </c>
      <c r="J23" s="19">
        <f t="shared" si="2"/>
        <v>785</v>
      </c>
      <c r="K23" s="25"/>
      <c r="L23" s="19">
        <f t="shared" ref="L23" si="3">SUM(L14:L22)</f>
        <v>83.19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1251</v>
      </c>
      <c r="G24" s="32">
        <f t="shared" ref="G24:J24" si="4">G13+G23</f>
        <v>35.31</v>
      </c>
      <c r="H24" s="32">
        <f t="shared" si="4"/>
        <v>54.75</v>
      </c>
      <c r="I24" s="32">
        <f t="shared" si="4"/>
        <v>181.27999999999997</v>
      </c>
      <c r="J24" s="32">
        <f t="shared" si="4"/>
        <v>1363</v>
      </c>
      <c r="K24" s="32"/>
      <c r="L24" s="32">
        <f t="shared" ref="L24" si="5">L13+L23</f>
        <v>166.38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90</v>
      </c>
      <c r="G25" s="40">
        <v>11.19</v>
      </c>
      <c r="H25" s="40">
        <v>7.26</v>
      </c>
      <c r="I25" s="40">
        <v>15.2</v>
      </c>
      <c r="J25" s="40">
        <v>141</v>
      </c>
      <c r="K25" s="41" t="s">
        <v>57</v>
      </c>
      <c r="L25" s="40">
        <v>83.19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155</v>
      </c>
      <c r="G26" s="43">
        <v>3.1</v>
      </c>
      <c r="H26" s="43">
        <v>7.49</v>
      </c>
      <c r="I26" s="43">
        <v>20.13</v>
      </c>
      <c r="J26" s="43">
        <v>160</v>
      </c>
      <c r="K26" s="44" t="s">
        <v>59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0.18</v>
      </c>
      <c r="H27" s="43">
        <v>0.04</v>
      </c>
      <c r="I27" s="43">
        <v>13.66</v>
      </c>
      <c r="J27" s="43">
        <v>56</v>
      </c>
      <c r="K27" s="44" t="s">
        <v>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18</v>
      </c>
      <c r="G28" s="43">
        <v>1.23</v>
      </c>
      <c r="H28" s="43">
        <v>0.16</v>
      </c>
      <c r="I28" s="43">
        <v>7.33</v>
      </c>
      <c r="J28" s="43">
        <v>36</v>
      </c>
      <c r="K28" s="44" t="s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0.7</v>
      </c>
      <c r="H30" s="43">
        <v>5.37</v>
      </c>
      <c r="I30" s="43">
        <v>3.91</v>
      </c>
      <c r="J30" s="43">
        <v>67</v>
      </c>
      <c r="K30" s="44" t="s">
        <v>55</v>
      </c>
      <c r="L30" s="43"/>
    </row>
    <row r="31" spans="1:12" ht="15" x14ac:dyDescent="0.25">
      <c r="A31" s="14"/>
      <c r="B31" s="15"/>
      <c r="C31" s="11"/>
      <c r="D31" s="50" t="s">
        <v>31</v>
      </c>
      <c r="E31" s="42" t="s">
        <v>44</v>
      </c>
      <c r="F31" s="43">
        <v>20</v>
      </c>
      <c r="G31" s="43">
        <v>1.41</v>
      </c>
      <c r="H31" s="43">
        <v>0.51</v>
      </c>
      <c r="I31" s="43">
        <v>9.35</v>
      </c>
      <c r="J31" s="43">
        <v>48</v>
      </c>
      <c r="K31" s="44" t="s">
        <v>45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543</v>
      </c>
      <c r="G32" s="19">
        <f t="shared" ref="G32" si="6">SUM(G25:G31)</f>
        <v>17.809999999999999</v>
      </c>
      <c r="H32" s="19">
        <f t="shared" ref="H32" si="7">SUM(H25:H31)</f>
        <v>20.830000000000002</v>
      </c>
      <c r="I32" s="19">
        <f t="shared" ref="I32" si="8">SUM(I25:I31)</f>
        <v>69.579999999999984</v>
      </c>
      <c r="J32" s="19">
        <f t="shared" ref="J32:L32" si="9">SUM(J25:J31)</f>
        <v>508</v>
      </c>
      <c r="K32" s="25"/>
      <c r="L32" s="19">
        <f t="shared" si="9"/>
        <v>83.19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0.76</v>
      </c>
      <c r="H33" s="43">
        <v>5.36</v>
      </c>
      <c r="I33" s="43">
        <v>7.71</v>
      </c>
      <c r="J33" s="43">
        <v>82</v>
      </c>
      <c r="K33" s="44" t="s">
        <v>62</v>
      </c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2.4300000000000002</v>
      </c>
      <c r="H34" s="43">
        <v>5.31</v>
      </c>
      <c r="I34" s="43">
        <v>15.79</v>
      </c>
      <c r="J34" s="43">
        <v>121</v>
      </c>
      <c r="K34" s="44" t="s">
        <v>61</v>
      </c>
      <c r="L34" s="43"/>
    </row>
    <row r="35" spans="1:12" ht="15" x14ac:dyDescent="0.25">
      <c r="A35" s="14"/>
      <c r="B35" s="15"/>
      <c r="C35" s="11"/>
      <c r="D35" s="7" t="s">
        <v>28</v>
      </c>
      <c r="E35" s="39" t="s">
        <v>56</v>
      </c>
      <c r="F35" s="40">
        <v>90</v>
      </c>
      <c r="G35" s="40">
        <v>11.2</v>
      </c>
      <c r="H35" s="40">
        <v>7.26</v>
      </c>
      <c r="I35" s="40">
        <v>15.2</v>
      </c>
      <c r="J35" s="40">
        <v>141</v>
      </c>
      <c r="K35" s="41" t="s">
        <v>57</v>
      </c>
      <c r="L35" s="43">
        <v>83.19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155</v>
      </c>
      <c r="G36" s="43">
        <v>3.1</v>
      </c>
      <c r="H36" s="43">
        <v>7.49</v>
      </c>
      <c r="I36" s="43">
        <v>20.13</v>
      </c>
      <c r="J36" s="43">
        <v>160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0.18</v>
      </c>
      <c r="H37" s="43">
        <v>0.04</v>
      </c>
      <c r="I37" s="43">
        <v>13.66</v>
      </c>
      <c r="J37" s="43">
        <v>56</v>
      </c>
      <c r="K37" s="44" t="s">
        <v>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1.41</v>
      </c>
      <c r="H38" s="43">
        <v>0.51</v>
      </c>
      <c r="I38" s="43">
        <v>9.35</v>
      </c>
      <c r="J38" s="43">
        <v>48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36</v>
      </c>
      <c r="G39" s="43">
        <v>2.4700000000000002</v>
      </c>
      <c r="H39" s="43">
        <v>0.31</v>
      </c>
      <c r="I39" s="43">
        <v>14.64</v>
      </c>
      <c r="J39" s="43">
        <v>71</v>
      </c>
      <c r="K39" s="44" t="s">
        <v>53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811</v>
      </c>
      <c r="G42" s="19">
        <f t="shared" ref="G42" si="10">SUM(G33:G41)</f>
        <v>21.55</v>
      </c>
      <c r="H42" s="19">
        <f t="shared" ref="H42" si="11">SUM(H33:H41)</f>
        <v>26.28</v>
      </c>
      <c r="I42" s="19">
        <f t="shared" ref="I42" si="12">SUM(I33:I41)</f>
        <v>96.47999999999999</v>
      </c>
      <c r="J42" s="19">
        <f t="shared" ref="J42:L42" si="13">SUM(J33:J41)</f>
        <v>679</v>
      </c>
      <c r="K42" s="25"/>
      <c r="L42" s="19">
        <f t="shared" si="13"/>
        <v>83.19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1354</v>
      </c>
      <c r="G43" s="32">
        <f t="shared" ref="G43" si="14">G32+G42</f>
        <v>39.36</v>
      </c>
      <c r="H43" s="32">
        <f t="shared" ref="H43" si="15">H32+H42</f>
        <v>47.11</v>
      </c>
      <c r="I43" s="32">
        <f t="shared" ref="I43" si="16">I32+I42</f>
        <v>166.05999999999997</v>
      </c>
      <c r="J43" s="32">
        <f t="shared" ref="J43:L43" si="17">J32+J42</f>
        <v>1187</v>
      </c>
      <c r="K43" s="32"/>
      <c r="L43" s="32">
        <f t="shared" si="17"/>
        <v>166.38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205</v>
      </c>
      <c r="G44" s="40">
        <v>35.22</v>
      </c>
      <c r="H44" s="40">
        <v>13.84</v>
      </c>
      <c r="I44" s="40">
        <v>38.31</v>
      </c>
      <c r="J44" s="40">
        <v>419</v>
      </c>
      <c r="K44" s="41" t="s">
        <v>64</v>
      </c>
      <c r="L44" s="40">
        <v>83.19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0.18</v>
      </c>
      <c r="H46" s="43">
        <v>0.04</v>
      </c>
      <c r="I46" s="43">
        <v>13.66</v>
      </c>
      <c r="J46" s="43">
        <v>56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1.41</v>
      </c>
      <c r="H47" s="43">
        <v>0.51</v>
      </c>
      <c r="I47" s="43">
        <v>9.35</v>
      </c>
      <c r="J47" s="43">
        <v>48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46</v>
      </c>
      <c r="E50" s="42" t="s">
        <v>47</v>
      </c>
      <c r="F50" s="43">
        <v>75</v>
      </c>
      <c r="G50" s="43">
        <v>5.46</v>
      </c>
      <c r="H50" s="43">
        <v>10.71</v>
      </c>
      <c r="I50" s="43">
        <v>42.01</v>
      </c>
      <c r="J50" s="43">
        <v>286</v>
      </c>
      <c r="K50" s="44" t="s">
        <v>92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42.269999999999996</v>
      </c>
      <c r="H51" s="19">
        <f t="shared" ref="H51" si="19">SUM(H44:H50)</f>
        <v>25.1</v>
      </c>
      <c r="I51" s="19">
        <f t="shared" ref="I51" si="20">SUM(I44:I50)</f>
        <v>103.33</v>
      </c>
      <c r="J51" s="19">
        <f t="shared" ref="J51:L51" si="21">SUM(J44:J50)</f>
        <v>809</v>
      </c>
      <c r="K51" s="25"/>
      <c r="L51" s="19">
        <f t="shared" si="21"/>
        <v>83.19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0.7</v>
      </c>
      <c r="H52" s="43">
        <v>5.36</v>
      </c>
      <c r="I52" s="43">
        <v>3.91</v>
      </c>
      <c r="J52" s="43">
        <v>67</v>
      </c>
      <c r="K52" s="44" t="s">
        <v>65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5.56</v>
      </c>
      <c r="H53" s="43">
        <v>3.68</v>
      </c>
      <c r="I53" s="43">
        <v>17.61</v>
      </c>
      <c r="J53" s="43">
        <v>126</v>
      </c>
      <c r="K53" s="44" t="s">
        <v>73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150</v>
      </c>
      <c r="G54" s="43">
        <v>19.14</v>
      </c>
      <c r="H54" s="43">
        <v>8.61</v>
      </c>
      <c r="I54" s="43">
        <v>25.81</v>
      </c>
      <c r="J54" s="43">
        <v>257</v>
      </c>
      <c r="K54" s="44" t="s">
        <v>51</v>
      </c>
      <c r="L54" s="43">
        <v>83.19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0.18</v>
      </c>
      <c r="H56" s="43">
        <v>0.04</v>
      </c>
      <c r="I56" s="43">
        <v>13.66</v>
      </c>
      <c r="J56" s="43">
        <v>56</v>
      </c>
      <c r="K56" s="44" t="s">
        <v>43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2.82</v>
      </c>
      <c r="H57" s="43">
        <v>1.02</v>
      </c>
      <c r="I57" s="43">
        <v>18.7</v>
      </c>
      <c r="J57" s="43">
        <v>96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36</v>
      </c>
      <c r="G58" s="43">
        <v>2.4700000000000002</v>
      </c>
      <c r="H58" s="43">
        <v>0.31</v>
      </c>
      <c r="I58" s="43">
        <v>14.64</v>
      </c>
      <c r="J58" s="43">
        <v>71</v>
      </c>
      <c r="K58" s="44" t="s">
        <v>53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736</v>
      </c>
      <c r="G61" s="19">
        <f t="shared" ref="G61" si="22">SUM(G52:G60)</f>
        <v>30.869999999999997</v>
      </c>
      <c r="H61" s="19">
        <f t="shared" ref="H61" si="23">SUM(H52:H60)</f>
        <v>19.019999999999996</v>
      </c>
      <c r="I61" s="19">
        <f t="shared" ref="I61" si="24">SUM(I52:I60)</f>
        <v>94.33</v>
      </c>
      <c r="J61" s="19">
        <f t="shared" ref="J61:L61" si="25">SUM(J52:J60)</f>
        <v>673</v>
      </c>
      <c r="K61" s="25"/>
      <c r="L61" s="19">
        <f t="shared" si="25"/>
        <v>83.19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1236</v>
      </c>
      <c r="G62" s="32">
        <f t="shared" ref="G62" si="26">G51+G61</f>
        <v>73.139999999999986</v>
      </c>
      <c r="H62" s="32">
        <f t="shared" ref="H62" si="27">H51+H61</f>
        <v>44.12</v>
      </c>
      <c r="I62" s="32">
        <f t="shared" ref="I62" si="28">I51+I61</f>
        <v>197.66</v>
      </c>
      <c r="J62" s="32">
        <f t="shared" ref="J62:L62" si="29">J51+J61</f>
        <v>1482</v>
      </c>
      <c r="K62" s="32"/>
      <c r="L62" s="32">
        <f t="shared" si="29"/>
        <v>166.38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90</v>
      </c>
      <c r="G63" s="40">
        <v>10.83</v>
      </c>
      <c r="H63" s="40">
        <v>17.579999999999998</v>
      </c>
      <c r="I63" s="40">
        <v>1.23</v>
      </c>
      <c r="J63" s="40">
        <v>206</v>
      </c>
      <c r="K63" s="41" t="s">
        <v>94</v>
      </c>
      <c r="L63" s="40">
        <v>83.19</v>
      </c>
    </row>
    <row r="64" spans="1:12" ht="15" x14ac:dyDescent="0.25">
      <c r="A64" s="23"/>
      <c r="B64" s="15"/>
      <c r="C64" s="11"/>
      <c r="D64" s="6"/>
      <c r="E64" s="42" t="s">
        <v>83</v>
      </c>
      <c r="F64" s="43">
        <v>155</v>
      </c>
      <c r="G64" s="43">
        <v>5.51</v>
      </c>
      <c r="H64" s="43">
        <v>7.15</v>
      </c>
      <c r="I64" s="43">
        <v>33.81</v>
      </c>
      <c r="J64" s="43">
        <v>222</v>
      </c>
      <c r="K64" s="44" t="s">
        <v>69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0.18</v>
      </c>
      <c r="H65" s="43">
        <v>0.04</v>
      </c>
      <c r="I65" s="43">
        <v>13.66</v>
      </c>
      <c r="J65" s="43">
        <v>56</v>
      </c>
      <c r="K65" s="44" t="s">
        <v>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36</v>
      </c>
      <c r="G66" s="43">
        <v>2.46</v>
      </c>
      <c r="H66" s="43">
        <v>0.32</v>
      </c>
      <c r="I66" s="43">
        <v>14.66</v>
      </c>
      <c r="J66" s="43">
        <v>72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31</v>
      </c>
      <c r="E69" s="42" t="s">
        <v>44</v>
      </c>
      <c r="F69" s="43">
        <v>20</v>
      </c>
      <c r="G69" s="43">
        <v>1.41</v>
      </c>
      <c r="H69" s="43">
        <v>0.51</v>
      </c>
      <c r="I69" s="43">
        <v>9.35</v>
      </c>
      <c r="J69" s="43">
        <v>48</v>
      </c>
      <c r="K69" s="44" t="s">
        <v>45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501</v>
      </c>
      <c r="G70" s="19">
        <f t="shared" ref="G70" si="30">SUM(G63:G69)</f>
        <v>20.39</v>
      </c>
      <c r="H70" s="19">
        <f t="shared" ref="H70" si="31">SUM(H63:H69)</f>
        <v>25.599999999999998</v>
      </c>
      <c r="I70" s="19">
        <f t="shared" ref="I70" si="32">SUM(I63:I69)</f>
        <v>72.709999999999994</v>
      </c>
      <c r="J70" s="19">
        <f t="shared" ref="J70:L70" si="33">SUM(J63:J69)</f>
        <v>604</v>
      </c>
      <c r="K70" s="25"/>
      <c r="L70" s="19">
        <f t="shared" si="33"/>
        <v>83.19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2</v>
      </c>
      <c r="H72" s="43">
        <v>4.3</v>
      </c>
      <c r="I72" s="43">
        <v>10</v>
      </c>
      <c r="J72" s="43">
        <v>88</v>
      </c>
      <c r="K72" s="44" t="s">
        <v>71</v>
      </c>
      <c r="L72" s="43"/>
    </row>
    <row r="73" spans="1:12" ht="15" x14ac:dyDescent="0.25">
      <c r="A73" s="23"/>
      <c r="B73" s="15"/>
      <c r="C73" s="11"/>
      <c r="D73" s="7" t="s">
        <v>28</v>
      </c>
      <c r="E73" s="39" t="s">
        <v>93</v>
      </c>
      <c r="F73" s="40">
        <v>90</v>
      </c>
      <c r="G73" s="40">
        <v>10.83</v>
      </c>
      <c r="H73" s="40">
        <v>17.579999999999998</v>
      </c>
      <c r="I73" s="40">
        <v>1.23</v>
      </c>
      <c r="J73" s="40">
        <v>206</v>
      </c>
      <c r="K73" s="41" t="s">
        <v>94</v>
      </c>
      <c r="L73" s="43">
        <v>83.19</v>
      </c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155</v>
      </c>
      <c r="G74" s="43">
        <v>5.51</v>
      </c>
      <c r="H74" s="43">
        <v>7.15</v>
      </c>
      <c r="I74" s="43">
        <v>33.81</v>
      </c>
      <c r="J74" s="43">
        <v>222</v>
      </c>
      <c r="K74" s="44" t="s">
        <v>69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0.18</v>
      </c>
      <c r="H75" s="43">
        <v>0.04</v>
      </c>
      <c r="I75" s="43">
        <v>13.66</v>
      </c>
      <c r="J75" s="43">
        <v>56</v>
      </c>
      <c r="K75" s="44" t="s">
        <v>43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1.41</v>
      </c>
      <c r="H76" s="43">
        <v>0.51</v>
      </c>
      <c r="I76" s="43">
        <v>9.35</v>
      </c>
      <c r="J76" s="43">
        <v>48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36</v>
      </c>
      <c r="G77" s="43">
        <v>2.4700000000000002</v>
      </c>
      <c r="H77" s="43">
        <v>0.31</v>
      </c>
      <c r="I77" s="43">
        <v>14.64</v>
      </c>
      <c r="J77" s="43">
        <v>71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751</v>
      </c>
      <c r="G80" s="19">
        <f t="shared" ref="G80" si="34">SUM(G71:G79)</f>
        <v>22.4</v>
      </c>
      <c r="H80" s="19">
        <f t="shared" ref="H80" si="35">SUM(H71:H79)</f>
        <v>29.89</v>
      </c>
      <c r="I80" s="19">
        <f t="shared" ref="I80" si="36">SUM(I71:I79)</f>
        <v>82.69</v>
      </c>
      <c r="J80" s="19">
        <f t="shared" ref="J80:L80" si="37">SUM(J71:J79)</f>
        <v>691</v>
      </c>
      <c r="K80" s="25"/>
      <c r="L80" s="19">
        <f t="shared" si="37"/>
        <v>83.19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1252</v>
      </c>
      <c r="G81" s="32">
        <f t="shared" ref="G81" si="38">G70+G80</f>
        <v>42.79</v>
      </c>
      <c r="H81" s="32">
        <f t="shared" ref="H81" si="39">H70+H80</f>
        <v>55.489999999999995</v>
      </c>
      <c r="I81" s="32">
        <f t="shared" ref="I81" si="40">I70+I80</f>
        <v>155.39999999999998</v>
      </c>
      <c r="J81" s="32">
        <f t="shared" ref="J81:L81" si="41">J70+J80</f>
        <v>1295</v>
      </c>
      <c r="K81" s="32"/>
      <c r="L81" s="32">
        <f t="shared" si="41"/>
        <v>166.38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210</v>
      </c>
      <c r="G82" s="40">
        <v>6.04</v>
      </c>
      <c r="H82" s="40">
        <v>9.4499999999999993</v>
      </c>
      <c r="I82" s="40">
        <v>28.09</v>
      </c>
      <c r="J82" s="40">
        <v>222</v>
      </c>
      <c r="K82" s="41" t="s">
        <v>40</v>
      </c>
      <c r="L82" s="40">
        <v>83.19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0.18</v>
      </c>
      <c r="H84" s="43">
        <v>0.04</v>
      </c>
      <c r="I84" s="43">
        <v>13.66</v>
      </c>
      <c r="J84" s="43">
        <v>56</v>
      </c>
      <c r="K84" s="44" t="s">
        <v>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1.41</v>
      </c>
      <c r="H85" s="43">
        <v>0.51</v>
      </c>
      <c r="I85" s="43">
        <v>9.35</v>
      </c>
      <c r="J85" s="43">
        <v>48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46</v>
      </c>
      <c r="E87" s="42" t="s">
        <v>47</v>
      </c>
      <c r="F87" s="43">
        <v>75</v>
      </c>
      <c r="G87" s="43">
        <v>5.46</v>
      </c>
      <c r="H87" s="43">
        <v>10.71</v>
      </c>
      <c r="I87" s="43">
        <v>42.01</v>
      </c>
      <c r="J87" s="43">
        <v>286</v>
      </c>
      <c r="K87" s="44" t="s">
        <v>72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13.09</v>
      </c>
      <c r="H89" s="19">
        <f t="shared" ref="H89" si="43">SUM(H82:H88)</f>
        <v>20.71</v>
      </c>
      <c r="I89" s="19">
        <f t="shared" ref="I89" si="44">SUM(I82:I88)</f>
        <v>93.11</v>
      </c>
      <c r="J89" s="19">
        <f t="shared" ref="J89:L89" si="45">SUM(J82:J88)</f>
        <v>612</v>
      </c>
      <c r="K89" s="25"/>
      <c r="L89" s="19">
        <f t="shared" si="45"/>
        <v>83.19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2.72</v>
      </c>
      <c r="H91" s="43">
        <v>2.3199999999999998</v>
      </c>
      <c r="I91" s="43">
        <v>18.96</v>
      </c>
      <c r="J91" s="43">
        <v>108</v>
      </c>
      <c r="K91" s="44" t="s">
        <v>67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110</v>
      </c>
      <c r="G92" s="43">
        <v>6.88</v>
      </c>
      <c r="H92" s="43">
        <v>17.36</v>
      </c>
      <c r="I92" s="43">
        <v>11.26</v>
      </c>
      <c r="J92" s="43">
        <v>229</v>
      </c>
      <c r="K92" s="44" t="s">
        <v>75</v>
      </c>
      <c r="L92" s="43">
        <v>83.19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8.24</v>
      </c>
      <c r="H93" s="43">
        <v>5.37</v>
      </c>
      <c r="I93" s="43">
        <v>36.07</v>
      </c>
      <c r="J93" s="43">
        <v>226</v>
      </c>
      <c r="K93" s="44" t="s">
        <v>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0.18</v>
      </c>
      <c r="H94" s="43">
        <v>0.04</v>
      </c>
      <c r="I94" s="43">
        <v>13.66</v>
      </c>
      <c r="J94" s="43">
        <v>56</v>
      </c>
      <c r="K94" s="44" t="s">
        <v>43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1.41</v>
      </c>
      <c r="H95" s="43">
        <v>0.51</v>
      </c>
      <c r="I95" s="43">
        <v>9.35</v>
      </c>
      <c r="J95" s="43">
        <v>48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36</v>
      </c>
      <c r="G96" s="43">
        <v>2.4700000000000002</v>
      </c>
      <c r="H96" s="43">
        <v>0.31</v>
      </c>
      <c r="I96" s="43">
        <v>14.64</v>
      </c>
      <c r="J96" s="43">
        <v>71</v>
      </c>
      <c r="K96" s="44" t="s">
        <v>53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766</v>
      </c>
      <c r="G99" s="19">
        <f t="shared" ref="G99" si="46">SUM(G90:G98)</f>
        <v>21.9</v>
      </c>
      <c r="H99" s="19">
        <f t="shared" ref="H99" si="47">SUM(H90:H98)</f>
        <v>25.91</v>
      </c>
      <c r="I99" s="19">
        <f t="shared" ref="I99" si="48">SUM(I90:I98)</f>
        <v>103.93999999999998</v>
      </c>
      <c r="J99" s="19">
        <f t="shared" ref="J99:L99" si="49">SUM(J90:J98)</f>
        <v>738</v>
      </c>
      <c r="K99" s="25"/>
      <c r="L99" s="19">
        <f t="shared" si="49"/>
        <v>83.19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1271</v>
      </c>
      <c r="G100" s="32">
        <f t="shared" ref="G100" si="50">G89+G99</f>
        <v>34.989999999999995</v>
      </c>
      <c r="H100" s="32">
        <f t="shared" ref="H100" si="51">H89+H99</f>
        <v>46.620000000000005</v>
      </c>
      <c r="I100" s="32">
        <f t="shared" ref="I100" si="52">I89+I99</f>
        <v>197.04999999999998</v>
      </c>
      <c r="J100" s="32">
        <f t="shared" ref="J100:L100" si="53">J89+J99</f>
        <v>1350</v>
      </c>
      <c r="K100" s="32"/>
      <c r="L100" s="32">
        <f t="shared" si="53"/>
        <v>166.38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210</v>
      </c>
      <c r="G101" s="40">
        <v>4.78</v>
      </c>
      <c r="H101" s="40">
        <v>8.84</v>
      </c>
      <c r="I101" s="40">
        <v>30.14</v>
      </c>
      <c r="J101" s="40">
        <v>219</v>
      </c>
      <c r="K101" s="41" t="s">
        <v>40</v>
      </c>
      <c r="L101" s="40">
        <v>83.19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0.18</v>
      </c>
      <c r="H103" s="43">
        <v>0.04</v>
      </c>
      <c r="I103" s="43">
        <v>13.66</v>
      </c>
      <c r="J103" s="43">
        <v>56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1.41</v>
      </c>
      <c r="H104" s="43">
        <v>0.51</v>
      </c>
      <c r="I104" s="43">
        <v>9.35</v>
      </c>
      <c r="J104" s="43">
        <v>48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47</v>
      </c>
      <c r="F106" s="43">
        <v>50</v>
      </c>
      <c r="G106" s="43">
        <v>3.65</v>
      </c>
      <c r="H106" s="43">
        <v>7.15</v>
      </c>
      <c r="I106" s="43">
        <v>28.01</v>
      </c>
      <c r="J106" s="43">
        <v>191</v>
      </c>
      <c r="K106" s="44" t="s">
        <v>78</v>
      </c>
      <c r="L106" s="43"/>
    </row>
    <row r="107" spans="1:12" ht="15" x14ac:dyDescent="0.25">
      <c r="A107" s="23"/>
      <c r="B107" s="15"/>
      <c r="C107" s="11"/>
      <c r="D107" s="6"/>
      <c r="E107" s="52" t="s">
        <v>91</v>
      </c>
      <c r="F107" s="43">
        <v>20</v>
      </c>
      <c r="G107" s="43">
        <v>2.5</v>
      </c>
      <c r="H107" s="43">
        <v>5.81</v>
      </c>
      <c r="I107" s="43"/>
      <c r="J107" s="43">
        <v>62</v>
      </c>
      <c r="K107" s="51" t="s">
        <v>41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12.52</v>
      </c>
      <c r="H108" s="19">
        <f t="shared" si="54"/>
        <v>22.349999999999998</v>
      </c>
      <c r="I108" s="19">
        <f t="shared" si="54"/>
        <v>81.16</v>
      </c>
      <c r="J108" s="19">
        <f t="shared" si="54"/>
        <v>576</v>
      </c>
      <c r="K108" s="25"/>
      <c r="L108" s="19">
        <f t="shared" ref="L108" si="55">SUM(L101:L107)</f>
        <v>83.19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2.5</v>
      </c>
      <c r="H110" s="43">
        <v>3</v>
      </c>
      <c r="I110" s="43">
        <v>18.3</v>
      </c>
      <c r="J110" s="43">
        <v>113</v>
      </c>
      <c r="K110" s="44" t="s">
        <v>80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8.92</v>
      </c>
      <c r="H111" s="43">
        <v>22.18</v>
      </c>
      <c r="I111" s="43">
        <v>9.86</v>
      </c>
      <c r="J111" s="43">
        <v>275</v>
      </c>
      <c r="K111" s="44" t="s">
        <v>82</v>
      </c>
      <c r="L111" s="43">
        <v>83.19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155</v>
      </c>
      <c r="G112" s="43">
        <v>5.51</v>
      </c>
      <c r="H112" s="43">
        <v>7.15</v>
      </c>
      <c r="I112" s="43">
        <v>33.81</v>
      </c>
      <c r="J112" s="43">
        <v>222</v>
      </c>
      <c r="K112" s="44" t="s">
        <v>69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0.18</v>
      </c>
      <c r="H113" s="43">
        <v>0.04</v>
      </c>
      <c r="I113" s="43">
        <v>13.66</v>
      </c>
      <c r="J113" s="43">
        <v>56</v>
      </c>
      <c r="K113" s="44" t="s">
        <v>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1.41</v>
      </c>
      <c r="H114" s="43">
        <v>0.51</v>
      </c>
      <c r="I114" s="43">
        <v>9.35</v>
      </c>
      <c r="J114" s="43">
        <v>48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36</v>
      </c>
      <c r="G115" s="43">
        <v>2.4700000000000002</v>
      </c>
      <c r="H115" s="43">
        <v>0.31</v>
      </c>
      <c r="I115" s="43">
        <v>14.64</v>
      </c>
      <c r="J115" s="43">
        <v>71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751</v>
      </c>
      <c r="G118" s="19">
        <f t="shared" ref="G118:J118" si="56">SUM(G109:G117)</f>
        <v>20.99</v>
      </c>
      <c r="H118" s="19">
        <f t="shared" si="56"/>
        <v>33.19</v>
      </c>
      <c r="I118" s="19">
        <f t="shared" si="56"/>
        <v>99.61999999999999</v>
      </c>
      <c r="J118" s="19">
        <f t="shared" si="56"/>
        <v>785</v>
      </c>
      <c r="K118" s="25"/>
      <c r="L118" s="19">
        <f t="shared" ref="L118" si="57">SUM(L109:L117)</f>
        <v>83.19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1251</v>
      </c>
      <c r="G119" s="32">
        <f t="shared" ref="G119" si="58">G108+G118</f>
        <v>33.51</v>
      </c>
      <c r="H119" s="32">
        <f t="shared" ref="H119" si="59">H108+H118</f>
        <v>55.539999999999992</v>
      </c>
      <c r="I119" s="32">
        <f t="shared" ref="I119" si="60">I108+I118</f>
        <v>180.77999999999997</v>
      </c>
      <c r="J119" s="32">
        <f t="shared" ref="J119:L119" si="61">J108+J118</f>
        <v>1361</v>
      </c>
      <c r="K119" s="32"/>
      <c r="L119" s="32">
        <f t="shared" si="61"/>
        <v>166.38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90</v>
      </c>
      <c r="G120" s="40">
        <v>11.19</v>
      </c>
      <c r="H120" s="40">
        <v>7.26</v>
      </c>
      <c r="I120" s="40">
        <v>15.2</v>
      </c>
      <c r="J120" s="40">
        <v>141</v>
      </c>
      <c r="K120" s="41" t="s">
        <v>57</v>
      </c>
      <c r="L120" s="40">
        <v>83.19</v>
      </c>
    </row>
    <row r="121" spans="1:12" ht="15" x14ac:dyDescent="0.25">
      <c r="A121" s="14"/>
      <c r="B121" s="15"/>
      <c r="C121" s="11"/>
      <c r="D121" s="6" t="s">
        <v>29</v>
      </c>
      <c r="E121" s="42" t="s">
        <v>58</v>
      </c>
      <c r="F121" s="43">
        <v>155</v>
      </c>
      <c r="G121" s="43">
        <v>3.1</v>
      </c>
      <c r="H121" s="43">
        <v>7.49</v>
      </c>
      <c r="I121" s="43">
        <v>20.13</v>
      </c>
      <c r="J121" s="43">
        <v>160</v>
      </c>
      <c r="K121" s="44" t="s">
        <v>59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0.18</v>
      </c>
      <c r="H122" s="43">
        <v>0.04</v>
      </c>
      <c r="I122" s="43">
        <v>13.66</v>
      </c>
      <c r="J122" s="43">
        <v>56</v>
      </c>
      <c r="K122" s="44" t="s">
        <v>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18</v>
      </c>
      <c r="G123" s="43">
        <v>1.23</v>
      </c>
      <c r="H123" s="43">
        <v>0.16</v>
      </c>
      <c r="I123" s="43">
        <v>7.33</v>
      </c>
      <c r="J123" s="43">
        <v>36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54</v>
      </c>
      <c r="F125" s="43">
        <v>60</v>
      </c>
      <c r="G125" s="43">
        <v>0.7</v>
      </c>
      <c r="H125" s="43">
        <v>5.37</v>
      </c>
      <c r="I125" s="43">
        <v>3.91</v>
      </c>
      <c r="J125" s="43">
        <v>67</v>
      </c>
      <c r="K125" s="44" t="s">
        <v>68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44</v>
      </c>
      <c r="F126" s="43">
        <v>20</v>
      </c>
      <c r="G126" s="43">
        <v>1.41</v>
      </c>
      <c r="H126" s="43">
        <v>0.51</v>
      </c>
      <c r="I126" s="43">
        <v>9.35</v>
      </c>
      <c r="J126" s="43">
        <v>48</v>
      </c>
      <c r="K126" s="44" t="s">
        <v>45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17.809999999999999</v>
      </c>
      <c r="H127" s="19">
        <f t="shared" si="62"/>
        <v>20.830000000000002</v>
      </c>
      <c r="I127" s="19">
        <f t="shared" si="62"/>
        <v>69.579999999999984</v>
      </c>
      <c r="J127" s="19">
        <f t="shared" si="62"/>
        <v>508</v>
      </c>
      <c r="K127" s="25"/>
      <c r="L127" s="19">
        <f t="shared" ref="L127" si="63">SUM(L120:L126)</f>
        <v>83.19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0.76</v>
      </c>
      <c r="H128" s="43">
        <v>5.32</v>
      </c>
      <c r="I128" s="43">
        <v>7.71</v>
      </c>
      <c r="J128" s="43">
        <v>82</v>
      </c>
      <c r="K128" s="44" t="s">
        <v>62</v>
      </c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2.4300000000000002</v>
      </c>
      <c r="H129" s="43">
        <v>5.31</v>
      </c>
      <c r="I129" s="43">
        <v>15.79</v>
      </c>
      <c r="J129" s="43">
        <v>121</v>
      </c>
      <c r="K129" s="44" t="s">
        <v>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39" t="s">
        <v>56</v>
      </c>
      <c r="F130" s="40">
        <v>90</v>
      </c>
      <c r="G130" s="40">
        <v>11.2</v>
      </c>
      <c r="H130" s="40">
        <v>7.26</v>
      </c>
      <c r="I130" s="40">
        <v>15.2</v>
      </c>
      <c r="J130" s="40">
        <v>140</v>
      </c>
      <c r="K130" s="41" t="s">
        <v>57</v>
      </c>
      <c r="L130" s="43">
        <v>83.19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155</v>
      </c>
      <c r="G131" s="43">
        <v>3.1</v>
      </c>
      <c r="H131" s="43">
        <v>7.49</v>
      </c>
      <c r="I131" s="43">
        <v>20.13</v>
      </c>
      <c r="J131" s="43">
        <v>160</v>
      </c>
      <c r="K131" s="44" t="s">
        <v>59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0.18</v>
      </c>
      <c r="H132" s="43">
        <v>0.04</v>
      </c>
      <c r="I132" s="43">
        <v>13.66</v>
      </c>
      <c r="J132" s="43">
        <v>56</v>
      </c>
      <c r="K132" s="44" t="s">
        <v>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1.41</v>
      </c>
      <c r="H133" s="43">
        <v>0.51</v>
      </c>
      <c r="I133" s="43">
        <v>9.35</v>
      </c>
      <c r="J133" s="43">
        <v>48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36</v>
      </c>
      <c r="G134" s="43">
        <v>2.4700000000000002</v>
      </c>
      <c r="H134" s="43">
        <v>0.31</v>
      </c>
      <c r="I134" s="43">
        <v>14.64</v>
      </c>
      <c r="J134" s="43">
        <v>71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811</v>
      </c>
      <c r="G137" s="19">
        <f t="shared" ref="G137:J137" si="64">SUM(G128:G136)</f>
        <v>21.55</v>
      </c>
      <c r="H137" s="19">
        <f t="shared" si="64"/>
        <v>26.240000000000002</v>
      </c>
      <c r="I137" s="19">
        <f t="shared" si="64"/>
        <v>96.47999999999999</v>
      </c>
      <c r="J137" s="19">
        <f t="shared" si="64"/>
        <v>678</v>
      </c>
      <c r="K137" s="25"/>
      <c r="L137" s="19">
        <f t="shared" ref="L137" si="65">SUM(L128:L136)</f>
        <v>83.19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1354</v>
      </c>
      <c r="G138" s="32">
        <f t="shared" ref="G138" si="66">G127+G137</f>
        <v>39.36</v>
      </c>
      <c r="H138" s="32">
        <f t="shared" ref="H138" si="67">H127+H137</f>
        <v>47.070000000000007</v>
      </c>
      <c r="I138" s="32">
        <f t="shared" ref="I138" si="68">I127+I137</f>
        <v>166.05999999999997</v>
      </c>
      <c r="J138" s="32">
        <f t="shared" ref="J138:L138" si="69">J127+J137</f>
        <v>1186</v>
      </c>
      <c r="K138" s="32"/>
      <c r="L138" s="32">
        <f t="shared" si="69"/>
        <v>166.38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93</v>
      </c>
      <c r="F139" s="43">
        <v>90</v>
      </c>
      <c r="G139" s="43">
        <v>10.83</v>
      </c>
      <c r="H139" s="43">
        <v>17.579999999999998</v>
      </c>
      <c r="I139" s="43">
        <v>1.23</v>
      </c>
      <c r="J139" s="43">
        <v>206</v>
      </c>
      <c r="K139" s="44" t="s">
        <v>94</v>
      </c>
      <c r="L139" s="43">
        <v>83.19</v>
      </c>
    </row>
    <row r="140" spans="1:12" ht="15" x14ac:dyDescent="0.25">
      <c r="A140" s="23"/>
      <c r="B140" s="15"/>
      <c r="C140" s="11"/>
      <c r="D140" s="6" t="s">
        <v>29</v>
      </c>
      <c r="E140" s="42" t="s">
        <v>95</v>
      </c>
      <c r="F140" s="43">
        <v>155</v>
      </c>
      <c r="G140" s="43">
        <v>3.64</v>
      </c>
      <c r="H140" s="43">
        <v>7.97</v>
      </c>
      <c r="I140" s="43">
        <v>36.51</v>
      </c>
      <c r="J140" s="43">
        <v>232</v>
      </c>
      <c r="K140" s="44" t="s">
        <v>87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0.18</v>
      </c>
      <c r="H141" s="43">
        <v>0.04</v>
      </c>
      <c r="I141" s="43">
        <v>13.66</v>
      </c>
      <c r="J141" s="43">
        <v>56</v>
      </c>
      <c r="K141" s="44" t="s">
        <v>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36</v>
      </c>
      <c r="G142" s="43">
        <v>2.46</v>
      </c>
      <c r="H142" s="43">
        <v>0.32</v>
      </c>
      <c r="I142" s="43">
        <v>14.66</v>
      </c>
      <c r="J142" s="43">
        <v>72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44</v>
      </c>
      <c r="F145" s="43">
        <v>20</v>
      </c>
      <c r="G145" s="43">
        <v>1.41</v>
      </c>
      <c r="H145" s="43">
        <v>0.51</v>
      </c>
      <c r="I145" s="43">
        <v>9.35</v>
      </c>
      <c r="J145" s="43">
        <v>48</v>
      </c>
      <c r="K145" s="44" t="s">
        <v>45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18.52</v>
      </c>
      <c r="H146" s="19">
        <f t="shared" si="70"/>
        <v>26.419999999999998</v>
      </c>
      <c r="I146" s="19">
        <f t="shared" si="70"/>
        <v>75.409999999999982</v>
      </c>
      <c r="J146" s="19">
        <f t="shared" si="70"/>
        <v>614</v>
      </c>
      <c r="K146" s="25"/>
      <c r="L146" s="19">
        <f t="shared" ref="L146" si="71">SUM(L139:L145)</f>
        <v>83.19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5.56</v>
      </c>
      <c r="H148" s="43">
        <v>3.68</v>
      </c>
      <c r="I148" s="43">
        <v>17.61</v>
      </c>
      <c r="J148" s="43">
        <v>126</v>
      </c>
      <c r="K148" s="44">
        <v>139.2004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90</v>
      </c>
      <c r="G149" s="43">
        <v>10.83</v>
      </c>
      <c r="H149" s="43">
        <v>17.579999999999998</v>
      </c>
      <c r="I149" s="43">
        <v>1.23</v>
      </c>
      <c r="J149" s="43">
        <v>206</v>
      </c>
      <c r="K149" s="44" t="s">
        <v>94</v>
      </c>
      <c r="L149" s="43">
        <v>83.19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155</v>
      </c>
      <c r="G150" s="43">
        <v>3.64</v>
      </c>
      <c r="H150" s="43">
        <v>7.97</v>
      </c>
      <c r="I150" s="43">
        <v>36.51</v>
      </c>
      <c r="J150" s="43">
        <v>232</v>
      </c>
      <c r="K150" s="44">
        <v>511.2004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0.18</v>
      </c>
      <c r="H151" s="43">
        <v>0.04</v>
      </c>
      <c r="I151" s="43">
        <v>13.66</v>
      </c>
      <c r="J151" s="43">
        <v>56</v>
      </c>
      <c r="K151" s="44" t="s">
        <v>43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1.41</v>
      </c>
      <c r="H152" s="43">
        <v>0.51</v>
      </c>
      <c r="I152" s="43">
        <v>9.35</v>
      </c>
      <c r="J152" s="43">
        <v>48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36</v>
      </c>
      <c r="G153" s="43">
        <v>2.4700000000000002</v>
      </c>
      <c r="H153" s="43">
        <v>0.31</v>
      </c>
      <c r="I153" s="43">
        <v>14.64</v>
      </c>
      <c r="J153" s="43">
        <v>71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751</v>
      </c>
      <c r="G156" s="19">
        <f t="shared" ref="G156:J156" si="72">SUM(G147:G155)</f>
        <v>24.09</v>
      </c>
      <c r="H156" s="19">
        <f t="shared" si="72"/>
        <v>30.089999999999996</v>
      </c>
      <c r="I156" s="19">
        <f t="shared" si="72"/>
        <v>92.999999999999986</v>
      </c>
      <c r="J156" s="19">
        <f t="shared" si="72"/>
        <v>739</v>
      </c>
      <c r="K156" s="25"/>
      <c r="L156" s="19">
        <f t="shared" ref="L156" si="73">SUM(L147:L155)</f>
        <v>83.19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1252</v>
      </c>
      <c r="G157" s="32">
        <f t="shared" ref="G157" si="74">G146+G156</f>
        <v>42.61</v>
      </c>
      <c r="H157" s="32">
        <f t="shared" ref="H157" si="75">H146+H156</f>
        <v>56.509999999999991</v>
      </c>
      <c r="I157" s="32">
        <f t="shared" ref="I157" si="76">I146+I156</f>
        <v>168.40999999999997</v>
      </c>
      <c r="J157" s="32">
        <f t="shared" ref="J157:L157" si="77">J146+J156</f>
        <v>1353</v>
      </c>
      <c r="K157" s="32"/>
      <c r="L157" s="32">
        <f t="shared" si="77"/>
        <v>166.38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90</v>
      </c>
      <c r="G158" s="40">
        <v>14.3</v>
      </c>
      <c r="H158" s="40">
        <v>12.96</v>
      </c>
      <c r="I158" s="40">
        <v>14.4</v>
      </c>
      <c r="J158" s="40">
        <v>235</v>
      </c>
      <c r="K158" s="41" t="s">
        <v>85</v>
      </c>
      <c r="L158" s="40">
        <v>83.19</v>
      </c>
    </row>
    <row r="159" spans="1:12" ht="15" x14ac:dyDescent="0.25">
      <c r="A159" s="23"/>
      <c r="B159" s="15"/>
      <c r="C159" s="11"/>
      <c r="D159" s="6"/>
      <c r="E159" s="42" t="s">
        <v>83</v>
      </c>
      <c r="F159" s="43">
        <v>155</v>
      </c>
      <c r="G159" s="43">
        <v>5.51</v>
      </c>
      <c r="H159" s="43">
        <v>7.15</v>
      </c>
      <c r="I159" s="43">
        <v>33.81</v>
      </c>
      <c r="J159" s="43">
        <v>222</v>
      </c>
      <c r="K159" s="44" t="s">
        <v>69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0.18</v>
      </c>
      <c r="H160" s="43">
        <v>0.04</v>
      </c>
      <c r="I160" s="43">
        <v>13.66</v>
      </c>
      <c r="J160" s="43">
        <v>56</v>
      </c>
      <c r="K160" s="44" t="s">
        <v>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18</v>
      </c>
      <c r="G161" s="43">
        <v>1.23</v>
      </c>
      <c r="H161" s="43">
        <v>0.16</v>
      </c>
      <c r="I161" s="43">
        <v>7.33</v>
      </c>
      <c r="J161" s="43">
        <v>36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54</v>
      </c>
      <c r="F163" s="43">
        <v>60</v>
      </c>
      <c r="G163" s="43">
        <v>0.7</v>
      </c>
      <c r="H163" s="43">
        <v>5.37</v>
      </c>
      <c r="I163" s="43">
        <v>3.91</v>
      </c>
      <c r="J163" s="43">
        <v>67</v>
      </c>
      <c r="K163" s="44" t="s">
        <v>55</v>
      </c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44</v>
      </c>
      <c r="F164" s="43">
        <v>20</v>
      </c>
      <c r="G164" s="43">
        <v>1.41</v>
      </c>
      <c r="H164" s="43">
        <v>0.51</v>
      </c>
      <c r="I164" s="43">
        <v>9.35</v>
      </c>
      <c r="J164" s="43">
        <v>48</v>
      </c>
      <c r="K164" s="44" t="s">
        <v>45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543</v>
      </c>
      <c r="G165" s="19">
        <f t="shared" ref="G165:J165" si="78">SUM(G158:G164)</f>
        <v>23.330000000000002</v>
      </c>
      <c r="H165" s="19">
        <f t="shared" si="78"/>
        <v>26.19</v>
      </c>
      <c r="I165" s="19">
        <f t="shared" si="78"/>
        <v>82.46</v>
      </c>
      <c r="J165" s="19">
        <f t="shared" si="78"/>
        <v>664</v>
      </c>
      <c r="K165" s="25"/>
      <c r="L165" s="19">
        <f t="shared" ref="L165" si="79">SUM(L158:L164)</f>
        <v>83.19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1.94</v>
      </c>
      <c r="H167" s="43">
        <v>5.13</v>
      </c>
      <c r="I167" s="43">
        <v>8.34</v>
      </c>
      <c r="J167" s="43">
        <v>88</v>
      </c>
      <c r="K167" s="44" t="s">
        <v>71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88</v>
      </c>
      <c r="F168" s="40">
        <v>90</v>
      </c>
      <c r="G168" s="40">
        <v>14.3</v>
      </c>
      <c r="H168" s="40">
        <v>12.96</v>
      </c>
      <c r="I168" s="40">
        <v>14.4</v>
      </c>
      <c r="J168" s="40">
        <v>235</v>
      </c>
      <c r="K168" s="41" t="s">
        <v>85</v>
      </c>
      <c r="L168" s="43">
        <v>83.19</v>
      </c>
    </row>
    <row r="169" spans="1:12" ht="15" x14ac:dyDescent="0.25">
      <c r="A169" s="23"/>
      <c r="B169" s="15"/>
      <c r="C169" s="11"/>
      <c r="D169" s="7" t="s">
        <v>29</v>
      </c>
      <c r="E169" s="42" t="s">
        <v>83</v>
      </c>
      <c r="F169" s="43">
        <v>155</v>
      </c>
      <c r="G169" s="43">
        <v>5.51</v>
      </c>
      <c r="H169" s="43">
        <v>7.15</v>
      </c>
      <c r="I169" s="43">
        <v>33.81</v>
      </c>
      <c r="J169" s="43">
        <v>222</v>
      </c>
      <c r="K169" s="44" t="s">
        <v>69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0.18</v>
      </c>
      <c r="H170" s="43">
        <v>0.04</v>
      </c>
      <c r="I170" s="43">
        <v>13.66</v>
      </c>
      <c r="J170" s="43">
        <v>56</v>
      </c>
      <c r="K170" s="44" t="s">
        <v>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1.41</v>
      </c>
      <c r="H171" s="43">
        <v>0.51</v>
      </c>
      <c r="I171" s="43">
        <v>9.35</v>
      </c>
      <c r="J171" s="43">
        <v>48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36</v>
      </c>
      <c r="G172" s="43">
        <v>2.4700000000000002</v>
      </c>
      <c r="H172" s="43">
        <v>0.31</v>
      </c>
      <c r="I172" s="43">
        <v>14.64</v>
      </c>
      <c r="J172" s="43">
        <v>71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751</v>
      </c>
      <c r="G175" s="19">
        <f t="shared" ref="G175:J175" si="80">SUM(G166:G174)</f>
        <v>25.81</v>
      </c>
      <c r="H175" s="19">
        <f t="shared" si="80"/>
        <v>26.1</v>
      </c>
      <c r="I175" s="19">
        <f t="shared" si="80"/>
        <v>94.2</v>
      </c>
      <c r="J175" s="19">
        <f t="shared" si="80"/>
        <v>720</v>
      </c>
      <c r="K175" s="25"/>
      <c r="L175" s="19">
        <f t="shared" ref="L175" si="81">SUM(L166:L174)</f>
        <v>83.19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1294</v>
      </c>
      <c r="G176" s="32">
        <f t="shared" ref="G176" si="82">G165+G175</f>
        <v>49.14</v>
      </c>
      <c r="H176" s="32">
        <f t="shared" ref="H176" si="83">H165+H175</f>
        <v>52.290000000000006</v>
      </c>
      <c r="I176" s="32">
        <f t="shared" ref="I176" si="84">I165+I175</f>
        <v>176.66</v>
      </c>
      <c r="J176" s="32">
        <f t="shared" ref="J176:L176" si="85">J165+J175</f>
        <v>1384</v>
      </c>
      <c r="K176" s="32"/>
      <c r="L176" s="32">
        <f t="shared" si="85"/>
        <v>166.38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39</v>
      </c>
      <c r="F177" s="43">
        <v>210</v>
      </c>
      <c r="G177" s="43">
        <v>6.04</v>
      </c>
      <c r="H177" s="43">
        <v>9.4499999999999993</v>
      </c>
      <c r="I177" s="43">
        <v>28.09</v>
      </c>
      <c r="J177" s="43">
        <v>222</v>
      </c>
      <c r="K177" s="44" t="s">
        <v>40</v>
      </c>
      <c r="L177" s="43">
        <v>83.19</v>
      </c>
    </row>
    <row r="178" spans="1:12" ht="15" x14ac:dyDescent="0.25">
      <c r="A178" s="23"/>
      <c r="B178" s="15"/>
      <c r="C178" s="11"/>
      <c r="D178" s="6" t="s">
        <v>46</v>
      </c>
      <c r="E178" s="42" t="s">
        <v>47</v>
      </c>
      <c r="F178" s="43">
        <v>75</v>
      </c>
      <c r="G178" s="43">
        <v>5.46</v>
      </c>
      <c r="H178" s="43">
        <v>10.71</v>
      </c>
      <c r="I178" s="43">
        <v>42.01</v>
      </c>
      <c r="J178" s="43">
        <v>286</v>
      </c>
      <c r="K178" s="44" t="s">
        <v>48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0.18</v>
      </c>
      <c r="H179" s="43">
        <v>0.04</v>
      </c>
      <c r="I179" s="43">
        <v>13.66</v>
      </c>
      <c r="J179" s="43">
        <v>56</v>
      </c>
      <c r="K179" s="44" t="s">
        <v>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31</v>
      </c>
      <c r="E183" s="42" t="s">
        <v>44</v>
      </c>
      <c r="F183" s="43">
        <v>20</v>
      </c>
      <c r="G183" s="43">
        <v>1.41</v>
      </c>
      <c r="H183" s="43">
        <v>0.51</v>
      </c>
      <c r="I183" s="43">
        <v>9.35</v>
      </c>
      <c r="J183" s="43">
        <v>48</v>
      </c>
      <c r="K183" s="44" t="s">
        <v>45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13.09</v>
      </c>
      <c r="H184" s="19">
        <f t="shared" si="86"/>
        <v>20.71</v>
      </c>
      <c r="I184" s="19">
        <f t="shared" si="86"/>
        <v>93.109999999999985</v>
      </c>
      <c r="J184" s="19">
        <f t="shared" si="86"/>
        <v>612</v>
      </c>
      <c r="K184" s="25"/>
      <c r="L184" s="19">
        <f t="shared" ref="L184" si="87">SUM(L177:L183)</f>
        <v>83.19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250</v>
      </c>
      <c r="G186" s="43">
        <v>2.72</v>
      </c>
      <c r="H186" s="43">
        <v>2.3199999999999998</v>
      </c>
      <c r="I186" s="43">
        <v>18.96</v>
      </c>
      <c r="J186" s="43">
        <v>108</v>
      </c>
      <c r="K186" s="44" t="s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>
        <v>110</v>
      </c>
      <c r="G187" s="43">
        <v>6.88</v>
      </c>
      <c r="H187" s="43">
        <v>17.36</v>
      </c>
      <c r="I187" s="43">
        <v>11.26</v>
      </c>
      <c r="J187" s="43">
        <v>229</v>
      </c>
      <c r="K187" s="44" t="s">
        <v>75</v>
      </c>
      <c r="L187" s="43">
        <v>83.19</v>
      </c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8.24</v>
      </c>
      <c r="H188" s="43">
        <v>5.37</v>
      </c>
      <c r="I188" s="43">
        <v>36.07</v>
      </c>
      <c r="J188" s="43">
        <v>226</v>
      </c>
      <c r="K188" s="44" t="s">
        <v>77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0.18</v>
      </c>
      <c r="H189" s="43">
        <v>0.04</v>
      </c>
      <c r="I189" s="43">
        <v>13.66</v>
      </c>
      <c r="J189" s="43">
        <v>56</v>
      </c>
      <c r="K189" s="44" t="s">
        <v>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1.41</v>
      </c>
      <c r="H190" s="43">
        <v>0.51</v>
      </c>
      <c r="I190" s="43">
        <v>9.35</v>
      </c>
      <c r="J190" s="43">
        <v>48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36</v>
      </c>
      <c r="G191" s="43">
        <v>2.4700000000000002</v>
      </c>
      <c r="H191" s="43">
        <v>0.31</v>
      </c>
      <c r="I191" s="43">
        <v>14.64</v>
      </c>
      <c r="J191" s="43">
        <v>71</v>
      </c>
      <c r="K191" s="44" t="s">
        <v>53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766</v>
      </c>
      <c r="G194" s="19">
        <f t="shared" ref="G194:J194" si="88">SUM(G185:G193)</f>
        <v>21.9</v>
      </c>
      <c r="H194" s="19">
        <f t="shared" si="88"/>
        <v>25.91</v>
      </c>
      <c r="I194" s="19">
        <f t="shared" si="88"/>
        <v>103.93999999999998</v>
      </c>
      <c r="J194" s="19">
        <f t="shared" si="88"/>
        <v>738</v>
      </c>
      <c r="K194" s="25"/>
      <c r="L194" s="19">
        <f t="shared" ref="L194" si="89">SUM(L185:L193)</f>
        <v>83.19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1271</v>
      </c>
      <c r="G195" s="32">
        <f t="shared" ref="G195" si="90">G184+G194</f>
        <v>34.989999999999995</v>
      </c>
      <c r="H195" s="32">
        <f t="shared" ref="H195" si="91">H184+H194</f>
        <v>46.620000000000005</v>
      </c>
      <c r="I195" s="32">
        <f t="shared" ref="I195" si="92">I184+I194</f>
        <v>197.04999999999995</v>
      </c>
      <c r="J195" s="32">
        <f t="shared" ref="J195:L195" si="93">J184+J194</f>
        <v>1350</v>
      </c>
      <c r="K195" s="32"/>
      <c r="L195" s="32">
        <f t="shared" si="93"/>
        <v>166.38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1278.5999999999999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42.519999999999996</v>
      </c>
      <c r="H196" s="34">
        <f t="shared" si="94"/>
        <v>50.612000000000002</v>
      </c>
      <c r="I196" s="34">
        <f t="shared" si="94"/>
        <v>178.64099999999999</v>
      </c>
      <c r="J196" s="34">
        <f t="shared" si="94"/>
        <v>1331.1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166.38000000000002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2:K2"/>
    <mergeCell ref="C43:D43"/>
    <mergeCell ref="C62:D62"/>
    <mergeCell ref="H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2023-10-13T09:43:00Z</cp:lastPrinted>
  <dcterms:created xsi:type="dcterms:W3CDTF">2022-05-16T14:23:56Z</dcterms:created>
  <dcterms:modified xsi:type="dcterms:W3CDTF">2025-01-15T13:53:21Z</dcterms:modified>
</cp:coreProperties>
</file>